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6" i="1" l="1"/>
  <c r="H17" i="1"/>
  <c r="H49" i="1"/>
  <c r="H35" i="1"/>
  <c r="H48" i="1"/>
  <c r="H31" i="1"/>
  <c r="H24" i="1"/>
  <c r="H21" i="1" l="1"/>
  <c r="H20" i="1" l="1"/>
  <c r="H27" i="1"/>
  <c r="H16" i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<sst xmlns="http://schemas.openxmlformats.org/spreadsheetml/2006/main" count="51" uniqueCount="31">
  <si>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</si>
  <si>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</si>
  <si>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</si>
  <si>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</si>
  <si>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</si>
  <si>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</si>
  <si>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</si>
  <si>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</si>
  <si>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</si>
  <si>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</si>
  <si>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</si>
  <si>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</si>
  <si>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</si>
  <si>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</si>
  <si>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</si>
  <si>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</si>
  <si>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</si>
  <si>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</si>
  <si>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</si>
  <si>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</si>
  <si>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</si>
  <si>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</si>
  <si>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</si>
  <si>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</si>
  <si>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</si>
  <si>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Dana:04.03.2020.</t>
  </si>
  <si>
    <t>Primljena i neutrošena participacija od 04.03.2020.</t>
  </si>
  <si>
    <t>Dana 04.03.2020.godine Dom zdravlja Požarevac je izvršio plaćanje prema dobavljačima:</t>
  </si>
  <si>
    <t>Phoenix Pharma</t>
  </si>
  <si>
    <t>Adoc</t>
  </si>
  <si>
    <t>UKUPNO LEKOVI-KPP062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</si>
</sst>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tabSelected="1" topLeftCell="B35" zoomScaleNormal="100" workbookViewId="0">
      <selection activeCell="G53" sqref="G53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7</v>
      </c>
      <c r="C5" s="42"/>
      <c r="D5" s="42"/>
    </row>
    <row r="6" spans="2:15" x14ac:dyDescent="0.25">
      <c r="B6" s="42" t="s">
        <v>8</v>
      </c>
      <c r="C6" s="42"/>
      <c r="D6" s="42"/>
    </row>
    <row r="7" spans="2:15" x14ac:dyDescent="0.25">
      <c r="I7" s="11"/>
      <c r="J7" s="11"/>
    </row>
    <row r="8" spans="2:15" x14ac:dyDescent="0.25">
      <c r="B8" s="43" t="s">
        <v>25</v>
      </c>
      <c r="C8" s="43"/>
      <c r="D8" s="43"/>
      <c r="E8" s="43"/>
      <c r="F8" s="43"/>
      <c r="G8" s="43"/>
      <c r="H8" s="4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8" t="s">
        <v>22</v>
      </c>
      <c r="C11" s="39"/>
      <c r="D11" s="39"/>
      <c r="E11" s="39"/>
      <c r="F11" s="40"/>
      <c r="G11" s="2" t="s">
        <v>5</v>
      </c>
      <c r="H11" s="2" t="s">
        <v>6</v>
      </c>
      <c r="I11" s="11"/>
      <c r="J11" s="11"/>
      <c r="K11" s="34"/>
      <c r="L11" s="34"/>
      <c r="M11" s="34"/>
      <c r="N11" s="34"/>
      <c r="O11" s="34"/>
    </row>
    <row r="12" spans="2:15" x14ac:dyDescent="0.25">
      <c r="B12" s="36" t="s">
        <v>20</v>
      </c>
      <c r="C12" s="36"/>
      <c r="D12" s="36"/>
      <c r="E12" s="36"/>
      <c r="F12" s="36"/>
      <c r="G12" s="14">
        <v>43894</v>
      </c>
      <c r="H12" s="23">
        <v>7447455.5499999998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35" t="s">
        <v>9</v>
      </c>
      <c r="C13" s="35"/>
      <c r="D13" s="35"/>
      <c r="E13" s="35"/>
      <c r="F13" s="35"/>
      <c r="G13" s="24">
        <v>43894</v>
      </c>
      <c r="H13" s="3">
        <f>H14+H25-H32-H42</f>
        <v>6996624.629999999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37" t="s">
        <v>23</v>
      </c>
      <c r="C14" s="37"/>
      <c r="D14" s="37"/>
      <c r="E14" s="37"/>
      <c r="F14" s="37"/>
      <c r="G14" s="16">
        <v>43894</v>
      </c>
      <c r="H14" s="4">
        <f>H15+H16+H17+H18+H19+H20+H21+H22+H23+H24</f>
        <v>6090318.7499999991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1090000-1073023.88+1066750+1066750</f>
        <v>2150476.12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f>9347.91+7753.5</f>
        <v>17101.41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237759.49-28795.17+32806.01-32806.01+2126666.67+552345.45-552345.45+1446680.52+25419.58-25419.58-1279979.39+921614.95-157175.23-702465.81</f>
        <v>2564306.0299999993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2637250-148586.74+412951.41+12529.5+0.09-79963.24-18588.85-7620+16634.71+366375-30758.75+41650-3522-54374+3151.18-1034345.8+366375-8451.12-3568-79963.24+59789.47-3568+1461250-1323281.47+14030.27+3256-3697-28023.2-1905518.13-9127.9</f>
        <v>652285.18999999936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</f>
        <v>706150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43894</v>
      </c>
      <c r="H25" s="4">
        <f>H26+H27+H28+H29+H30+H31</f>
        <v>930589.29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140000-131483.89+135083+135083</f>
        <v>278682.11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10141+10865+11176+5588+23800+4555</f>
        <v>66125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43894</v>
      </c>
      <c r="H32" s="5">
        <f>SUM(H33:H41)</f>
        <v>24283.41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f>9347.91+7753.5</f>
        <v>17101.41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7182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44" t="s">
        <v>21</v>
      </c>
      <c r="C42" s="45"/>
      <c r="D42" s="45"/>
      <c r="E42" s="45"/>
      <c r="F42" s="46"/>
      <c r="G42" s="17">
        <v>43894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43894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</f>
        <v>484705.68000000028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"/>
      <c r="H49" s="3">
        <f>415273.97+63973.4</f>
        <v>479247.37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7002082.9399999995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9347.91</v>
      </c>
      <c r="D54" s="27">
        <v>279934219</v>
      </c>
    </row>
    <row r="55" spans="2:11" x14ac:dyDescent="0.25">
      <c r="B55" s="2" t="s">
        <v>29</v>
      </c>
      <c r="C55" s="3">
        <v>7753.5</v>
      </c>
      <c r="D55" s="27">
        <v>19218998</v>
      </c>
    </row>
    <row r="56" spans="2:11" x14ac:dyDescent="0.25">
      <c r="B56" s="53" t="s">
        <v>30</v>
      </c>
      <c r="C56" s="7">
        <f>SUM(C54:C55)</f>
        <v>17101.41</v>
      </c>
      <c r="D56" s="27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C2:G2"/>
    <mergeCell ref="B4:D4"/>
    <mergeCell ref="B5:D5"/>
    <mergeCell ref="B6:D6"/>
    <mergeCell ref="B8:H8"/>
    <mergeCell ref="B17:F17"/>
    <mergeCell ref="K11:O11"/>
    <mergeCell ref="B13:F13"/>
    <mergeCell ref="B12:F12"/>
    <mergeCell ref="B14:F14"/>
    <mergeCell ref="B11:F11"/>
    <mergeCell ref="B16:F16"/>
    <mergeCell ref="B15:F15"/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2020-03-05T10:04:55Z</dcterms:modified>
</cp:coreProperties>
</file>